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cb0be51343deb9/Documents/"/>
    </mc:Choice>
  </mc:AlternateContent>
  <xr:revisionPtr revIDLastSave="1" documentId="8_{11F09D0A-3858-46F8-A652-D8A665132774}" xr6:coauthVersionLast="47" xr6:coauthVersionMax="47" xr10:uidLastSave="{4F0A8C12-FFDF-40BE-AD3C-F1D25A4BFC33}"/>
  <bookViews>
    <workbookView xWindow="-120" yWindow="-120" windowWidth="38640" windowHeight="21240" xr2:uid="{435578BF-D6B9-44B1-80BD-E158611004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7" i="1"/>
  <c r="B48" i="1"/>
  <c r="B49" i="1"/>
  <c r="B45" i="1"/>
  <c r="B43" i="1"/>
  <c r="B42" i="1"/>
  <c r="B40" i="1"/>
  <c r="B31" i="1"/>
  <c r="B32" i="1"/>
  <c r="B33" i="1"/>
  <c r="B34" i="1"/>
  <c r="B35" i="1"/>
  <c r="B36" i="1"/>
  <c r="B37" i="1"/>
  <c r="B30" i="1"/>
  <c r="B28" i="1"/>
  <c r="B6" i="1"/>
  <c r="B7" i="1"/>
  <c r="B8" i="1"/>
  <c r="B9" i="1"/>
  <c r="B5" i="1"/>
</calcChain>
</file>

<file path=xl/sharedStrings.xml><?xml version="1.0" encoding="utf-8"?>
<sst xmlns="http://schemas.openxmlformats.org/spreadsheetml/2006/main" count="65" uniqueCount="8">
  <si>
    <t>Spearfish Temperature History January 22, 1943</t>
  </si>
  <si>
    <t>Hamann, 1943</t>
  </si>
  <si>
    <t>NWS Chart</t>
  </si>
  <si>
    <t>linearly interpolated</t>
  </si>
  <si>
    <t>Time</t>
  </si>
  <si>
    <t>Temperature</t>
  </si>
  <si>
    <t>Data Source</t>
  </si>
  <si>
    <t>Courtesy of NWS UNR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</si>
</sst>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°"/>
    <numFmt numFmtId="165" formatCode="0.0\°"/>
    <numFmt numFmtId="169" formatCode="[$-409]h:mm\ AM/PM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8" fontId="0" fillId="0" borderId="0" xfId="0" applyNumberFormat="1"/>
    <xf numFmtId="164" fontId="0" fillId="0" borderId="0" xfId="0" applyNumberFormat="1"/>
    <xf numFmtId="165" fontId="0" fillId="0" borderId="0" xfId="0" applyNumberFormat="1"/>
    <xf numFmtId="20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Tempeartures in Spearfish,</a:t>
            </a:r>
            <a:r>
              <a:rPr lang="en-US" baseline="0"/>
              <a:t> SD v. Time January 22, 1943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Sheet1!$A$4:$A$63</c:f>
              <c:numCache>
                <c:formatCode>h:mm\ AM/PM</c:formatCode>
                <c:ptCount val="60"/>
                <c:pt idx="0">
                  <c:v>0.29166666666666669</c:v>
                </c:pt>
                <c:pt idx="1">
                  <c:v>0.2951388888888889</c:v>
                </c:pt>
                <c:pt idx="2">
                  <c:v>0.2986111111111111</c:v>
                </c:pt>
                <c:pt idx="3">
                  <c:v>0.30208333333333331</c:v>
                </c:pt>
                <c:pt idx="4">
                  <c:v>0.30555555555555558</c:v>
                </c:pt>
                <c:pt idx="5">
                  <c:v>0.30902777777777779</c:v>
                </c:pt>
                <c:pt idx="6">
                  <c:v>0.3125</c:v>
                </c:pt>
                <c:pt idx="7">
                  <c:v>0.31388888888888888</c:v>
                </c:pt>
                <c:pt idx="8">
                  <c:v>0.31597222222222221</c:v>
                </c:pt>
                <c:pt idx="9">
                  <c:v>0.31805555555555554</c:v>
                </c:pt>
                <c:pt idx="10">
                  <c:v>0.31874999999999998</c:v>
                </c:pt>
                <c:pt idx="11">
                  <c:v>0.31944444444444442</c:v>
                </c:pt>
                <c:pt idx="12">
                  <c:v>0.32083333333333336</c:v>
                </c:pt>
                <c:pt idx="13">
                  <c:v>0.3215277777777778</c:v>
                </c:pt>
                <c:pt idx="14">
                  <c:v>0.32291666666666669</c:v>
                </c:pt>
                <c:pt idx="15">
                  <c:v>0.32430555555555557</c:v>
                </c:pt>
                <c:pt idx="16">
                  <c:v>0.3263888888888889</c:v>
                </c:pt>
                <c:pt idx="17">
                  <c:v>0.32777777777777778</c:v>
                </c:pt>
                <c:pt idx="18">
                  <c:v>0.32847222222222222</c:v>
                </c:pt>
                <c:pt idx="19">
                  <c:v>0.3298611111111111</c:v>
                </c:pt>
                <c:pt idx="20">
                  <c:v>0.33124999999999999</c:v>
                </c:pt>
                <c:pt idx="21">
                  <c:v>0.33333333333333331</c:v>
                </c:pt>
                <c:pt idx="22">
                  <c:v>0.33541666666666664</c:v>
                </c:pt>
                <c:pt idx="23">
                  <c:v>0.33680555555555558</c:v>
                </c:pt>
                <c:pt idx="24">
                  <c:v>0.34027777777777779</c:v>
                </c:pt>
                <c:pt idx="25">
                  <c:v>0.34375</c:v>
                </c:pt>
                <c:pt idx="26">
                  <c:v>0.34722222222222221</c:v>
                </c:pt>
                <c:pt idx="27">
                  <c:v>0.35069444444444442</c:v>
                </c:pt>
                <c:pt idx="28">
                  <c:v>0.35416666666666669</c:v>
                </c:pt>
                <c:pt idx="29">
                  <c:v>0.3576388888888889</c:v>
                </c:pt>
                <c:pt idx="30">
                  <c:v>0.3611111111111111</c:v>
                </c:pt>
                <c:pt idx="31">
                  <c:v>0.36458333333333331</c:v>
                </c:pt>
                <c:pt idx="32">
                  <c:v>0.36805555555555558</c:v>
                </c:pt>
                <c:pt idx="33">
                  <c:v>0.37152777777777779</c:v>
                </c:pt>
                <c:pt idx="34">
                  <c:v>0.375</c:v>
                </c:pt>
                <c:pt idx="35">
                  <c:v>0.37847222222222221</c:v>
                </c:pt>
                <c:pt idx="36">
                  <c:v>0.38194444444444442</c:v>
                </c:pt>
                <c:pt idx="37">
                  <c:v>0.38541666666666669</c:v>
                </c:pt>
                <c:pt idx="38">
                  <c:v>0.3888888888888889</c:v>
                </c:pt>
                <c:pt idx="39">
                  <c:v>0.3923611111111111</c:v>
                </c:pt>
                <c:pt idx="40">
                  <c:v>0.39374999999999999</c:v>
                </c:pt>
                <c:pt idx="41" formatCode="[$-409]h:mm\ AM/PM;@">
                  <c:v>0.39930555555555558</c:v>
                </c:pt>
                <c:pt idx="42" formatCode="[$-409]h:mm\ AM/PM;@">
                  <c:v>0.40277777777777779</c:v>
                </c:pt>
                <c:pt idx="43" formatCode="[$-409]h:mm\ AM/PM;@">
                  <c:v>0.40625</c:v>
                </c:pt>
                <c:pt idx="44" formatCode="[$-409]h:mm\ AM/PM;@">
                  <c:v>0.40972222222222221</c:v>
                </c:pt>
                <c:pt idx="45" formatCode="[$-409]h:mm\ AM/PM;@">
                  <c:v>0.41319444444444442</c:v>
                </c:pt>
                <c:pt idx="46" formatCode="[$-409]h:mm\ AM/PM;@">
                  <c:v>0.41666666666666669</c:v>
                </c:pt>
                <c:pt idx="47">
                  <c:v>0.42083333333333334</c:v>
                </c:pt>
                <c:pt idx="48" formatCode="h:mm">
                  <c:v>0.42222222222222222</c:v>
                </c:pt>
                <c:pt idx="49">
                  <c:v>0.42569444444444443</c:v>
                </c:pt>
                <c:pt idx="50">
                  <c:v>0.42777777777777776</c:v>
                </c:pt>
                <c:pt idx="51">
                  <c:v>0.43194444444444446</c:v>
                </c:pt>
                <c:pt idx="52">
                  <c:v>0.43402777777777779</c:v>
                </c:pt>
                <c:pt idx="53">
                  <c:v>0.4375</c:v>
                </c:pt>
                <c:pt idx="54">
                  <c:v>0.44097222222222221</c:v>
                </c:pt>
                <c:pt idx="55">
                  <c:v>0.44444444444444442</c:v>
                </c:pt>
                <c:pt idx="56">
                  <c:v>0.44791666666666669</c:v>
                </c:pt>
                <c:pt idx="57">
                  <c:v>0.4513888888888889</c:v>
                </c:pt>
                <c:pt idx="58">
                  <c:v>0.4548611111111111</c:v>
                </c:pt>
                <c:pt idx="59">
                  <c:v>0.45833333333333331</c:v>
                </c:pt>
              </c:numCache>
            </c:numRef>
          </c:xVal>
          <c:yVal>
            <c:numRef>
              <c:f>Sheet1!$B$4:$B$63</c:f>
              <c:numCache>
                <c:formatCode>0.0\°</c:formatCode>
                <c:ptCount val="60"/>
                <c:pt idx="0" formatCode="0\°">
                  <c:v>-8</c:v>
                </c:pt>
                <c:pt idx="1">
                  <c:v>-7.3333333333333348</c:v>
                </c:pt>
                <c:pt idx="2">
                  <c:v>-6.6666666666666705</c:v>
                </c:pt>
                <c:pt idx="3">
                  <c:v>-6.0000000000000053</c:v>
                </c:pt>
                <c:pt idx="4">
                  <c:v>-5.3333333333333304</c:v>
                </c:pt>
                <c:pt idx="5">
                  <c:v>-4.6666666666666643</c:v>
                </c:pt>
                <c:pt idx="6" formatCode="0\°">
                  <c:v>-4</c:v>
                </c:pt>
                <c:pt idx="7" formatCode="0\°">
                  <c:v>45</c:v>
                </c:pt>
                <c:pt idx="8">
                  <c:v>45.5</c:v>
                </c:pt>
                <c:pt idx="9" formatCode="0\°">
                  <c:v>38</c:v>
                </c:pt>
                <c:pt idx="10" formatCode="0\°">
                  <c:v>52</c:v>
                </c:pt>
                <c:pt idx="11" formatCode="0\°">
                  <c:v>52</c:v>
                </c:pt>
                <c:pt idx="12">
                  <c:v>51.5</c:v>
                </c:pt>
                <c:pt idx="13" formatCode="0\°">
                  <c:v>52</c:v>
                </c:pt>
                <c:pt idx="14">
                  <c:v>52.5</c:v>
                </c:pt>
                <c:pt idx="15">
                  <c:v>51.5</c:v>
                </c:pt>
                <c:pt idx="16">
                  <c:v>52.5</c:v>
                </c:pt>
                <c:pt idx="17">
                  <c:v>51.5</c:v>
                </c:pt>
                <c:pt idx="18" formatCode="0\°">
                  <c:v>53</c:v>
                </c:pt>
                <c:pt idx="19" formatCode="0\°">
                  <c:v>54</c:v>
                </c:pt>
                <c:pt idx="20" formatCode="0\°">
                  <c:v>20</c:v>
                </c:pt>
                <c:pt idx="21" formatCode="0\°">
                  <c:v>25</c:v>
                </c:pt>
                <c:pt idx="22" formatCode="0\°">
                  <c:v>15</c:v>
                </c:pt>
                <c:pt idx="23" formatCode="0\°">
                  <c:v>15</c:v>
                </c:pt>
                <c:pt idx="24">
                  <c:v>34.25</c:v>
                </c:pt>
                <c:pt idx="25">
                  <c:v>53.5</c:v>
                </c:pt>
                <c:pt idx="26">
                  <c:v>53.555555555555557</c:v>
                </c:pt>
                <c:pt idx="27">
                  <c:v>53.611111111111114</c:v>
                </c:pt>
                <c:pt idx="28">
                  <c:v>53.666666666666664</c:v>
                </c:pt>
                <c:pt idx="29">
                  <c:v>53.722222222222221</c:v>
                </c:pt>
                <c:pt idx="30">
                  <c:v>53.777777777777779</c:v>
                </c:pt>
                <c:pt idx="31">
                  <c:v>53.833333333333336</c:v>
                </c:pt>
                <c:pt idx="32">
                  <c:v>53.888888888888886</c:v>
                </c:pt>
                <c:pt idx="33">
                  <c:v>53.944444444444443</c:v>
                </c:pt>
                <c:pt idx="34" formatCode="0\°">
                  <c:v>54</c:v>
                </c:pt>
                <c:pt idx="35" formatCode="0\°">
                  <c:v>24.5</c:v>
                </c:pt>
                <c:pt idx="36">
                  <c:v>15.750000000000071</c:v>
                </c:pt>
                <c:pt idx="37" formatCode="0\°">
                  <c:v>7</c:v>
                </c:pt>
                <c:pt idx="38">
                  <c:v>2.4166666666666661</c:v>
                </c:pt>
                <c:pt idx="39">
                  <c:v>-2.1666666666666679</c:v>
                </c:pt>
                <c:pt idx="40" formatCode="0\°">
                  <c:v>-4</c:v>
                </c:pt>
                <c:pt idx="41">
                  <c:v>-2.3030303030302943</c:v>
                </c:pt>
                <c:pt idx="42">
                  <c:v>-1.2424242424242391</c:v>
                </c:pt>
                <c:pt idx="43">
                  <c:v>-0.18181818181818343</c:v>
                </c:pt>
                <c:pt idx="44">
                  <c:v>0.87878787878787179</c:v>
                </c:pt>
                <c:pt idx="45">
                  <c:v>1.939393939393927</c:v>
                </c:pt>
                <c:pt idx="46" formatCode="0\°">
                  <c:v>3</c:v>
                </c:pt>
                <c:pt idx="47">
                  <c:v>22.5</c:v>
                </c:pt>
                <c:pt idx="48" formatCode="0\°">
                  <c:v>20</c:v>
                </c:pt>
                <c:pt idx="49" formatCode="0\°">
                  <c:v>51</c:v>
                </c:pt>
                <c:pt idx="50" formatCode="0\°">
                  <c:v>52</c:v>
                </c:pt>
                <c:pt idx="51">
                  <c:v>39.5</c:v>
                </c:pt>
                <c:pt idx="52" formatCode="0\°">
                  <c:v>55</c:v>
                </c:pt>
                <c:pt idx="53" formatCode="0\°">
                  <c:v>55</c:v>
                </c:pt>
                <c:pt idx="54" formatCode="0\°">
                  <c:v>55</c:v>
                </c:pt>
                <c:pt idx="55" formatCode="0\°">
                  <c:v>55</c:v>
                </c:pt>
                <c:pt idx="56" formatCode="0\°">
                  <c:v>55</c:v>
                </c:pt>
                <c:pt idx="57" formatCode="0\°">
                  <c:v>55</c:v>
                </c:pt>
                <c:pt idx="58" formatCode="0\°">
                  <c:v>55</c:v>
                </c:pt>
                <c:pt idx="59" formatCode="0\°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B5-45B4-AA24-2D5086B89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266080"/>
        <c:axId val="609257440"/>
      </c:scatterChart>
      <c:valAx>
        <c:axId val="609266080"/>
        <c:scaling>
          <c:orientation val="minMax"/>
          <c:max val="0.45900000000000002"/>
          <c:min val="0.2916666660000000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257440"/>
        <c:crosses val="max"/>
        <c:crossBetween val="midCat"/>
        <c:majorUnit val="2.0900000000000005E-2"/>
        <c:minorUnit val="3.4700000000000013E-3"/>
      </c:valAx>
      <c:valAx>
        <c:axId val="60925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°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266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603251</xdr:colOff>
      <xdr:row>27</xdr:row>
      <xdr:rowOff>1</xdr:rowOff>
    </xdr:from>
    <xdr:to>
      <xdr:col>17</xdr:col>
      <xdr:colOff>430213</xdr:colOff>
      <xdr:row>53</xdr:row>
      <xdr:rowOff>134390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BB10F2-9F90-49D5-B024-D827AEACE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6" y="5143501"/>
          <a:ext cx="7772400" cy="5087389"/>
        </a:xfrm>
        <a:prstGeom prst="rect">
          <a:avLst/>
        </a:prstGeom>
      </xdr:spPr>
    </xdr:pic>
    <xdr:clientData/>
  </xdr:twoCellAnchor>
  <xdr:twoCellAnchor>
    <xdr:from>
      <xdr:col>5</xdr:col>
      <xdr:colOff>87311</xdr:colOff>
      <xdr:row>1</xdr:row>
      <xdr:rowOff>188118</xdr:rowOff>
    </xdr:from>
    <xdr:to>
      <xdr:col>17</xdr:col>
      <xdr:colOff>349250</xdr:colOff>
      <xdr:row>26</xdr:row>
      <xdr:rowOff>95249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AE3D48B-8EE4-5484-B4F0-125C2E9F9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7CCA-EABC-4127-ADA7-A8AD36862547}">
  <dimension ref="A1:F86"/>
  <sheetViews>
    <sheetView tabSelected="1" zoomScale="120" zoomScaleNormal="120" workbookViewId="0">
      <selection activeCell="F56" sqref="F56"/>
    </sheetView>
  </sheetViews>
  <sheetFormatPr defaultRowHeight="15" x14ac:dyDescent="0.25"/>
  <cols>
    <col min="1" max="1" width="10.7109375" customWidth="1"/>
    <col min="2" max="2" width="12.5703125" bestFit="1" customWidth="1"/>
  </cols>
  <sheetData>
    <row r="1" spans="1:3" x14ac:dyDescent="0.25">
      <c r="A1" t="s">
        <v>0</v>
      </c>
    </row>
    <row r="3" spans="1:3" x14ac:dyDescent="0.25">
      <c r="A3" t="s">
        <v>4</v>
      </c>
      <c r="B3" t="s">
        <v>5</v>
      </c>
      <c r="C3" t="s">
        <v>6</v>
      </c>
    </row>
    <row r="4" spans="1:3" x14ac:dyDescent="0.25">
      <c r="A4" s="1">
        <v>0.29166666666666669</v>
      </c>
      <c r="B4" s="2">
        <v>-8</v>
      </c>
      <c r="C4" t="s">
        <v>2</v>
      </c>
    </row>
    <row r="5" spans="1:3" x14ac:dyDescent="0.25">
      <c r="A5" s="1">
        <v>0.2951388888888889</v>
      </c>
      <c r="B5" s="3">
        <f>$B$4+((A5-$A$4)*(($B$10-$B$4)/($A$10-$A$4)))</f>
        <v>-7.3333333333333348</v>
      </c>
      <c r="C5" t="s">
        <v>3</v>
      </c>
    </row>
    <row r="6" spans="1:3" x14ac:dyDescent="0.25">
      <c r="A6" s="1">
        <v>0.2986111111111111</v>
      </c>
      <c r="B6" s="3">
        <f t="shared" ref="B6:B9" si="0">$B$4+((A6-$A$4)*(($B$10-$B$4)/($A$10-$A$4)))</f>
        <v>-6.6666666666666705</v>
      </c>
      <c r="C6" t="s">
        <v>3</v>
      </c>
    </row>
    <row r="7" spans="1:3" x14ac:dyDescent="0.25">
      <c r="A7" s="1">
        <v>0.30208333333333331</v>
      </c>
      <c r="B7" s="3">
        <f t="shared" si="0"/>
        <v>-6.0000000000000053</v>
      </c>
      <c r="C7" t="s">
        <v>3</v>
      </c>
    </row>
    <row r="8" spans="1:3" x14ac:dyDescent="0.25">
      <c r="A8" s="1">
        <v>0.30555555555555558</v>
      </c>
      <c r="B8" s="3">
        <f t="shared" si="0"/>
        <v>-5.3333333333333304</v>
      </c>
      <c r="C8" t="s">
        <v>3</v>
      </c>
    </row>
    <row r="9" spans="1:3" x14ac:dyDescent="0.25">
      <c r="A9" s="1">
        <v>0.30902777777777779</v>
      </c>
      <c r="B9" s="3">
        <f t="shared" si="0"/>
        <v>-4.6666666666666643</v>
      </c>
      <c r="C9" t="s">
        <v>3</v>
      </c>
    </row>
    <row r="10" spans="1:3" x14ac:dyDescent="0.25">
      <c r="A10" s="1">
        <v>0.3125</v>
      </c>
      <c r="B10" s="2">
        <v>-4</v>
      </c>
      <c r="C10" t="s">
        <v>1</v>
      </c>
    </row>
    <row r="11" spans="1:3" x14ac:dyDescent="0.25">
      <c r="A11" s="1">
        <v>0.31388888888888888</v>
      </c>
      <c r="B11" s="2">
        <v>45</v>
      </c>
      <c r="C11" t="s">
        <v>1</v>
      </c>
    </row>
    <row r="12" spans="1:3" x14ac:dyDescent="0.25">
      <c r="A12" s="1">
        <v>0.31597222222222221</v>
      </c>
      <c r="B12" s="3">
        <v>45.5</v>
      </c>
      <c r="C12" t="s">
        <v>2</v>
      </c>
    </row>
    <row r="13" spans="1:3" x14ac:dyDescent="0.25">
      <c r="A13" s="1">
        <v>0.31805555555555554</v>
      </c>
      <c r="B13" s="2">
        <v>38</v>
      </c>
      <c r="C13" t="s">
        <v>2</v>
      </c>
    </row>
    <row r="14" spans="1:3" x14ac:dyDescent="0.25">
      <c r="A14" s="1">
        <v>0.31874999999999998</v>
      </c>
      <c r="B14" s="2">
        <v>52</v>
      </c>
      <c r="C14" t="s">
        <v>2</v>
      </c>
    </row>
    <row r="15" spans="1:3" x14ac:dyDescent="0.25">
      <c r="A15" s="1">
        <v>0.31944444444444442</v>
      </c>
      <c r="B15" s="2">
        <v>52</v>
      </c>
      <c r="C15" t="s">
        <v>2</v>
      </c>
    </row>
    <row r="16" spans="1:3" x14ac:dyDescent="0.25">
      <c r="A16" s="1">
        <v>0.32083333333333336</v>
      </c>
      <c r="B16" s="3">
        <v>51.5</v>
      </c>
      <c r="C16" t="s">
        <v>2</v>
      </c>
    </row>
    <row r="17" spans="1:3" x14ac:dyDescent="0.25">
      <c r="A17" s="1">
        <v>0.3215277777777778</v>
      </c>
      <c r="B17" s="2">
        <v>52</v>
      </c>
      <c r="C17" t="s">
        <v>2</v>
      </c>
    </row>
    <row r="18" spans="1:3" x14ac:dyDescent="0.25">
      <c r="A18" s="1">
        <v>0.32291666666666669</v>
      </c>
      <c r="B18" s="3">
        <v>52.5</v>
      </c>
      <c r="C18" t="s">
        <v>2</v>
      </c>
    </row>
    <row r="19" spans="1:3" x14ac:dyDescent="0.25">
      <c r="A19" s="1">
        <v>0.32430555555555557</v>
      </c>
      <c r="B19" s="3">
        <v>51.5</v>
      </c>
      <c r="C19" t="s">
        <v>2</v>
      </c>
    </row>
    <row r="20" spans="1:3" x14ac:dyDescent="0.25">
      <c r="A20" s="1">
        <v>0.3263888888888889</v>
      </c>
      <c r="B20" s="3">
        <v>52.5</v>
      </c>
      <c r="C20" t="s">
        <v>2</v>
      </c>
    </row>
    <row r="21" spans="1:3" x14ac:dyDescent="0.25">
      <c r="A21" s="1">
        <v>0.32777777777777778</v>
      </c>
      <c r="B21" s="3">
        <v>51.5</v>
      </c>
      <c r="C21" t="s">
        <v>2</v>
      </c>
    </row>
    <row r="22" spans="1:3" x14ac:dyDescent="0.25">
      <c r="A22" s="1">
        <v>0.32847222222222222</v>
      </c>
      <c r="B22" s="2">
        <v>53</v>
      </c>
      <c r="C22" t="s">
        <v>2</v>
      </c>
    </row>
    <row r="23" spans="1:3" x14ac:dyDescent="0.25">
      <c r="A23" s="1">
        <v>0.3298611111111111</v>
      </c>
      <c r="B23" s="2">
        <v>54</v>
      </c>
      <c r="C23" t="s">
        <v>2</v>
      </c>
    </row>
    <row r="24" spans="1:3" x14ac:dyDescent="0.25">
      <c r="A24" s="1">
        <v>0.33124999999999999</v>
      </c>
      <c r="B24" s="2">
        <v>20</v>
      </c>
      <c r="C24" t="s">
        <v>2</v>
      </c>
    </row>
    <row r="25" spans="1:3" x14ac:dyDescent="0.25">
      <c r="A25" s="1">
        <v>0.33333333333333331</v>
      </c>
      <c r="B25" s="2">
        <v>25</v>
      </c>
      <c r="C25" t="s">
        <v>2</v>
      </c>
    </row>
    <row r="26" spans="1:3" x14ac:dyDescent="0.25">
      <c r="A26" s="1">
        <v>0.33541666666666664</v>
      </c>
      <c r="B26" s="2">
        <v>15</v>
      </c>
      <c r="C26" t="s">
        <v>2</v>
      </c>
    </row>
    <row r="27" spans="1:3" x14ac:dyDescent="0.25">
      <c r="A27" s="1">
        <v>0.33680555555555558</v>
      </c>
      <c r="B27" s="2">
        <v>15</v>
      </c>
      <c r="C27" t="s">
        <v>2</v>
      </c>
    </row>
    <row r="28" spans="1:3" x14ac:dyDescent="0.25">
      <c r="A28" s="1">
        <v>0.34027777777777779</v>
      </c>
      <c r="B28" s="3">
        <f>$B$27+((A28-$A$27)*(($B$29-$B$27)/($A$29-$A$27)))</f>
        <v>34.25</v>
      </c>
      <c r="C28" t="s">
        <v>3</v>
      </c>
    </row>
    <row r="29" spans="1:3" x14ac:dyDescent="0.25">
      <c r="A29" s="1">
        <v>0.34375</v>
      </c>
      <c r="B29" s="3">
        <v>53.5</v>
      </c>
      <c r="C29" t="s">
        <v>2</v>
      </c>
    </row>
    <row r="30" spans="1:3" x14ac:dyDescent="0.25">
      <c r="A30" s="1">
        <v>0.34722222222222221</v>
      </c>
      <c r="B30" s="3">
        <f>$B$29+((A30-$A$29)*(($B$38-$B$29)/($A$38-$A$29)))</f>
        <v>53.555555555555557</v>
      </c>
      <c r="C30" t="s">
        <v>3</v>
      </c>
    </row>
    <row r="31" spans="1:3" x14ac:dyDescent="0.25">
      <c r="A31" s="1">
        <v>0.35069444444444442</v>
      </c>
      <c r="B31" s="3">
        <f t="shared" ref="B31:B37" si="1">$B$29+((A31-$A$29)*(($B$38-$B$29)/($A$38-$A$29)))</f>
        <v>53.611111111111114</v>
      </c>
      <c r="C31" t="s">
        <v>3</v>
      </c>
    </row>
    <row r="32" spans="1:3" x14ac:dyDescent="0.25">
      <c r="A32" s="1">
        <v>0.35416666666666669</v>
      </c>
      <c r="B32" s="3">
        <f t="shared" si="1"/>
        <v>53.666666666666664</v>
      </c>
      <c r="C32" t="s">
        <v>3</v>
      </c>
    </row>
    <row r="33" spans="1:3" x14ac:dyDescent="0.25">
      <c r="A33" s="1">
        <v>0.3576388888888889</v>
      </c>
      <c r="B33" s="3">
        <f t="shared" si="1"/>
        <v>53.722222222222221</v>
      </c>
      <c r="C33" t="s">
        <v>3</v>
      </c>
    </row>
    <row r="34" spans="1:3" x14ac:dyDescent="0.25">
      <c r="A34" s="1">
        <v>0.3611111111111111</v>
      </c>
      <c r="B34" s="3">
        <f t="shared" si="1"/>
        <v>53.777777777777779</v>
      </c>
      <c r="C34" t="s">
        <v>3</v>
      </c>
    </row>
    <row r="35" spans="1:3" x14ac:dyDescent="0.25">
      <c r="A35" s="1">
        <v>0.36458333333333331</v>
      </c>
      <c r="B35" s="3">
        <f t="shared" si="1"/>
        <v>53.833333333333336</v>
      </c>
      <c r="C35" t="s">
        <v>3</v>
      </c>
    </row>
    <row r="36" spans="1:3" x14ac:dyDescent="0.25">
      <c r="A36" s="1">
        <v>0.36805555555555558</v>
      </c>
      <c r="B36" s="3">
        <f t="shared" si="1"/>
        <v>53.888888888888886</v>
      </c>
      <c r="C36" t="s">
        <v>3</v>
      </c>
    </row>
    <row r="37" spans="1:3" x14ac:dyDescent="0.25">
      <c r="A37" s="1">
        <v>0.37152777777777779</v>
      </c>
      <c r="B37" s="3">
        <f t="shared" si="1"/>
        <v>53.944444444444443</v>
      </c>
      <c r="C37" t="s">
        <v>3</v>
      </c>
    </row>
    <row r="38" spans="1:3" x14ac:dyDescent="0.25">
      <c r="A38" s="1">
        <v>0.375</v>
      </c>
      <c r="B38" s="2">
        <v>54</v>
      </c>
      <c r="C38" t="s">
        <v>1</v>
      </c>
    </row>
    <row r="39" spans="1:3" x14ac:dyDescent="0.25">
      <c r="A39" s="1">
        <v>0.37847222222222221</v>
      </c>
      <c r="B39" s="2">
        <v>24.5</v>
      </c>
      <c r="C39" t="s">
        <v>2</v>
      </c>
    </row>
    <row r="40" spans="1:3" x14ac:dyDescent="0.25">
      <c r="A40" s="1">
        <v>0.38194444444444442</v>
      </c>
      <c r="B40" s="3">
        <f>$B$39+((A40-$A$39)*(($B$41-$B$39)/($A$41-$A$39)))</f>
        <v>15.750000000000071</v>
      </c>
      <c r="C40" t="s">
        <v>3</v>
      </c>
    </row>
    <row r="41" spans="1:3" x14ac:dyDescent="0.25">
      <c r="A41" s="1">
        <v>0.38541666666666669</v>
      </c>
      <c r="B41" s="2">
        <v>7</v>
      </c>
      <c r="C41" t="s">
        <v>2</v>
      </c>
    </row>
    <row r="42" spans="1:3" x14ac:dyDescent="0.25">
      <c r="A42" s="1">
        <v>0.3888888888888889</v>
      </c>
      <c r="B42" s="3">
        <f>$B$41+((A42-$A$41)*(($B$44-$B$41)/($A$44-$A$41)))</f>
        <v>2.4166666666666661</v>
      </c>
      <c r="C42" t="s">
        <v>3</v>
      </c>
    </row>
    <row r="43" spans="1:3" x14ac:dyDescent="0.25">
      <c r="A43" s="1">
        <v>0.3923611111111111</v>
      </c>
      <c r="B43" s="3">
        <f>$B$41+((A43-$A$41)*(($B$44-$B$41)/($A$44-$A$41)))</f>
        <v>-2.1666666666666679</v>
      </c>
      <c r="C43" t="s">
        <v>3</v>
      </c>
    </row>
    <row r="44" spans="1:3" x14ac:dyDescent="0.25">
      <c r="A44" s="1">
        <v>0.39374999999999999</v>
      </c>
      <c r="B44" s="2">
        <v>-4</v>
      </c>
      <c r="C44" t="s">
        <v>1</v>
      </c>
    </row>
    <row r="45" spans="1:3" x14ac:dyDescent="0.25">
      <c r="A45" s="5">
        <v>0.39930555555555558</v>
      </c>
      <c r="B45" s="3">
        <f>$B$44+((A45-$A$44)*(($B$50-$B$44)/($A$50-$A$44)))</f>
        <v>-2.3030303030302943</v>
      </c>
      <c r="C45" t="s">
        <v>3</v>
      </c>
    </row>
    <row r="46" spans="1:3" x14ac:dyDescent="0.25">
      <c r="A46" s="5">
        <v>0.40277777777777779</v>
      </c>
      <c r="B46" s="3">
        <f t="shared" ref="B46:B49" si="2">$B$44+((A46-$A$44)*(($B$50-$B$44)/($A$50-$A$44)))</f>
        <v>-1.2424242424242391</v>
      </c>
      <c r="C46" t="s">
        <v>3</v>
      </c>
    </row>
    <row r="47" spans="1:3" x14ac:dyDescent="0.25">
      <c r="A47" s="5">
        <v>0.40625</v>
      </c>
      <c r="B47" s="3">
        <f t="shared" si="2"/>
        <v>-0.18181818181818343</v>
      </c>
      <c r="C47" t="s">
        <v>3</v>
      </c>
    </row>
    <row r="48" spans="1:3" x14ac:dyDescent="0.25">
      <c r="A48" s="5">
        <v>0.40972222222222221</v>
      </c>
      <c r="B48" s="3">
        <f t="shared" si="2"/>
        <v>0.87878787878787179</v>
      </c>
      <c r="C48" t="s">
        <v>3</v>
      </c>
    </row>
    <row r="49" spans="1:6" x14ac:dyDescent="0.25">
      <c r="A49" s="5">
        <v>0.41319444444444442</v>
      </c>
      <c r="B49" s="3">
        <f t="shared" si="2"/>
        <v>1.939393939393927</v>
      </c>
      <c r="C49" t="s">
        <v>3</v>
      </c>
    </row>
    <row r="50" spans="1:6" x14ac:dyDescent="0.25">
      <c r="A50" s="5">
        <v>0.41666666666666669</v>
      </c>
      <c r="B50" s="2">
        <v>3</v>
      </c>
      <c r="C50" t="s">
        <v>2</v>
      </c>
    </row>
    <row r="51" spans="1:6" x14ac:dyDescent="0.25">
      <c r="A51" s="1">
        <v>0.42083333333333334</v>
      </c>
      <c r="B51" s="3">
        <v>22.5</v>
      </c>
      <c r="C51" t="s">
        <v>2</v>
      </c>
    </row>
    <row r="52" spans="1:6" x14ac:dyDescent="0.25">
      <c r="A52" s="4">
        <v>0.42222222222222222</v>
      </c>
      <c r="B52" s="2">
        <v>20</v>
      </c>
      <c r="C52" t="s">
        <v>2</v>
      </c>
    </row>
    <row r="53" spans="1:6" x14ac:dyDescent="0.25">
      <c r="A53" s="1">
        <v>0.42569444444444443</v>
      </c>
      <c r="B53" s="2">
        <v>51</v>
      </c>
      <c r="C53" t="s">
        <v>2</v>
      </c>
    </row>
    <row r="54" spans="1:6" x14ac:dyDescent="0.25">
      <c r="A54" s="1">
        <v>0.42777777777777776</v>
      </c>
      <c r="B54" s="2">
        <v>52</v>
      </c>
      <c r="C54" t="s">
        <v>2</v>
      </c>
    </row>
    <row r="55" spans="1:6" x14ac:dyDescent="0.25">
      <c r="A55" s="1">
        <v>0.43194444444444446</v>
      </c>
      <c r="B55" s="3">
        <v>39.5</v>
      </c>
      <c r="C55" t="s">
        <v>2</v>
      </c>
      <c r="F55" t="s">
        <v>7</v>
      </c>
    </row>
    <row r="56" spans="1:6" x14ac:dyDescent="0.25">
      <c r="A56" s="1">
        <v>0.43402777777777779</v>
      </c>
      <c r="B56" s="2">
        <v>55</v>
      </c>
      <c r="C56" t="s">
        <v>2</v>
      </c>
    </row>
    <row r="57" spans="1:6" x14ac:dyDescent="0.25">
      <c r="A57" s="1">
        <v>0.4375</v>
      </c>
      <c r="B57" s="2">
        <v>55</v>
      </c>
      <c r="C57" t="s">
        <v>2</v>
      </c>
    </row>
    <row r="58" spans="1:6" x14ac:dyDescent="0.25">
      <c r="A58" s="1">
        <v>0.44097222222222221</v>
      </c>
      <c r="B58" s="2">
        <v>55</v>
      </c>
      <c r="C58" t="s">
        <v>2</v>
      </c>
    </row>
    <row r="59" spans="1:6" x14ac:dyDescent="0.25">
      <c r="A59" s="1">
        <v>0.44444444444444442</v>
      </c>
      <c r="B59" s="2">
        <v>55</v>
      </c>
      <c r="C59" t="s">
        <v>2</v>
      </c>
    </row>
    <row r="60" spans="1:6" x14ac:dyDescent="0.25">
      <c r="A60" s="1">
        <v>0.44791666666666669</v>
      </c>
      <c r="B60" s="2">
        <v>55</v>
      </c>
      <c r="C60" t="s">
        <v>2</v>
      </c>
    </row>
    <row r="61" spans="1:6" x14ac:dyDescent="0.25">
      <c r="A61" s="1">
        <v>0.4513888888888889</v>
      </c>
      <c r="B61" s="2">
        <v>55</v>
      </c>
      <c r="C61" t="s">
        <v>2</v>
      </c>
    </row>
    <row r="62" spans="1:6" x14ac:dyDescent="0.25">
      <c r="A62" s="1">
        <v>0.4548611111111111</v>
      </c>
      <c r="B62" s="2">
        <v>55</v>
      </c>
      <c r="C62" t="s">
        <v>2</v>
      </c>
    </row>
    <row r="63" spans="1:6" x14ac:dyDescent="0.25">
      <c r="A63" s="1">
        <v>0.45833333333333331</v>
      </c>
      <c r="B63" s="2">
        <v>55</v>
      </c>
      <c r="C63" t="s">
        <v>2</v>
      </c>
    </row>
    <row r="64" spans="1:6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Lundquist</dc:creator>
  <cp:lastModifiedBy>Per Lundquist</cp:lastModifiedBy>
  <dcterms:created xsi:type="dcterms:W3CDTF">2025-01-21T22:06:23Z</dcterms:created>
  <dcterms:modified xsi:type="dcterms:W3CDTF">2025-01-21T23:59:38Z</dcterms:modified>
</cp:coreProperties>
</file>